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4" i="1" l="1"/>
  <c r="H89" i="1" l="1"/>
  <c r="G89" i="1"/>
  <c r="F89" i="1"/>
  <c r="E89" i="1"/>
  <c r="I97" i="1"/>
  <c r="I96" i="1"/>
  <c r="I95" i="1"/>
  <c r="I94" i="1"/>
  <c r="I93" i="1"/>
  <c r="I92" i="1"/>
  <c r="I91" i="1"/>
  <c r="H69" i="1"/>
  <c r="G69" i="1"/>
  <c r="F69" i="1"/>
  <c r="E69" i="1"/>
  <c r="I73" i="1"/>
  <c r="I72" i="1"/>
  <c r="I70" i="1"/>
  <c r="H41" i="1"/>
  <c r="G41" i="1"/>
  <c r="F41" i="1"/>
  <c r="E41" i="1"/>
  <c r="I48" i="1"/>
  <c r="I45" i="1"/>
  <c r="I43" i="1"/>
  <c r="E40" i="1" l="1"/>
  <c r="F40" i="1"/>
  <c r="G40" i="1"/>
  <c r="H40" i="1"/>
  <c r="I89" i="1"/>
  <c r="I69" i="1"/>
  <c r="I41" i="1"/>
  <c r="H6" i="1"/>
  <c r="G6" i="1"/>
  <c r="F6" i="1"/>
  <c r="E6" i="1"/>
  <c r="I13" i="1"/>
  <c r="I40" i="1" l="1"/>
  <c r="I6" i="1"/>
  <c r="I11" i="1"/>
</calcChain>
</file>

<file path=xl/sharedStrings.xml><?xml version="1.0" encoding="utf-8"?>
<sst xmlns="http://schemas.openxmlformats.org/spreadsheetml/2006/main" count="128" uniqueCount="71">
  <si>
    <t>Наименование показателя</t>
  </si>
  <si>
    <t>Код строки</t>
  </si>
  <si>
    <r>
      <t>Код по бюджетной классификации Российской Федерации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</si>
  <si>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Аналитический код</t>
    </r>
    <r>
      <rPr>
        <vertAlign val="superscript"/>
        <sz val="9"/>
        <color theme="1"/>
        <rFont val="Times New Roman"/>
        <family val="1"/>
        <charset val="204"/>
      </rPr>
      <t>4</t>
    </r>
  </si>
  <si>
    <t>Поступления и выплаты</t>
  </si>
  <si>
    <t>1 кв.</t>
  </si>
  <si>
    <t>2 кв.</t>
  </si>
  <si>
    <t>3 кв.</t>
  </si>
  <si>
    <t>4 кв.</t>
  </si>
  <si>
    <t>Итого</t>
  </si>
  <si>
    <r>
      <t xml:space="preserve">Остаток средств на начало текущего финансового года </t>
    </r>
    <r>
      <rPr>
        <vertAlign val="superscript"/>
        <sz val="11"/>
        <color theme="1"/>
        <rFont val="Times New Roman"/>
        <family val="1"/>
        <charset val="204"/>
      </rPr>
      <t>5</t>
    </r>
  </si>
  <si>
    <t>X</t>
  </si>
  <si>
    <r>
      <t xml:space="preserve">Остаток средств на конец текущего финансового года </t>
    </r>
    <r>
      <rPr>
        <vertAlign val="superscript"/>
        <sz val="11"/>
        <color theme="1"/>
        <rFont val="Times New Roman"/>
        <family val="1"/>
        <charset val="204"/>
      </rPr>
      <t>5</t>
    </r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</si>
  <si>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</si>
  <si>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</si>
  <si>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</si>
  <si>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</si>
  <si>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</si>
  <si>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</si>
  <si>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</si>
  <si>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</si>
  <si>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</si>
  <si>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</si>
  <si>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</si>
  <si>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</si>
  <si>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r>
      <t xml:space="preserve">прочие поступления, всего </t>
    </r>
    <r>
      <rPr>
        <vertAlign val="superscript"/>
        <sz val="11"/>
        <color theme="1"/>
        <rFont val="Times New Roman"/>
        <family val="1"/>
        <charset val="204"/>
      </rPr>
      <t>6</t>
    </r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</si>
  <si>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</si>
  <si>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</si>
  <si>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</si>
  <si>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</si>
  <si>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</si>
  <si>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</si>
  <si>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</si>
  <si>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</si>
  <si>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</si>
  <si>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</si>
  <si>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</si>
  <si>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</si>
  <si>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</si>
  <si>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</si>
  <si>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</si>
  <si>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</si>
  <si>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</si>
  <si>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</si>
  <si>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</si>
  <si>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</si>
  <si>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</si>
  <si>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</si>
  <si>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</si>
  <si>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</si>
  <si>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</si>
  <si>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</si>
  <si>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</si>
  <si>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</si>
  <si>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</si>
  <si>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</si>
  <si>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</si>
  <si>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r>
      <t xml:space="preserve">расходы на закупку товаров, работ, услуг, всего </t>
    </r>
    <r>
      <rPr>
        <vertAlign val="superscript"/>
        <sz val="11"/>
        <color theme="1"/>
        <rFont val="Times New Roman"/>
        <family val="1"/>
        <charset val="204"/>
      </rPr>
      <t>7</t>
    </r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</si>
  <si>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</si>
  <si>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</si>
  <si>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</si>
  <si>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</si>
  <si>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</si>
  <si>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</si>
  <si>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</si>
  <si>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r>
      <t xml:space="preserve">Выплаты, уменьшающие доход, всего </t>
    </r>
    <r>
      <rPr>
        <b/>
        <vertAlign val="superscript"/>
        <sz val="11"/>
        <color theme="1"/>
        <rFont val="Times New Roman"/>
        <family val="1"/>
        <charset val="204"/>
      </rPr>
      <t>8</t>
    </r>
  </si>
  <si>
    <r>
      <t xml:space="preserve">в том числе: налог на прибыль </t>
    </r>
    <r>
      <rPr>
        <vertAlign val="superscript"/>
        <sz val="11"/>
        <color theme="1"/>
        <rFont val="Times New Roman"/>
        <family val="1"/>
        <charset val="204"/>
      </rPr>
      <t>8</t>
    </r>
  </si>
  <si>
    <r>
      <t xml:space="preserve">налог на добавленную стоимость </t>
    </r>
    <r>
      <rPr>
        <vertAlign val="superscript"/>
        <sz val="11"/>
        <color theme="1"/>
        <rFont val="Times New Roman"/>
        <family val="1"/>
        <charset val="204"/>
      </rPr>
      <t>8</t>
    </r>
  </si>
  <si>
    <r>
      <t xml:space="preserve">прочие налоги, уменьшающие доход </t>
    </r>
    <r>
      <rPr>
        <vertAlign val="superscript"/>
        <sz val="11"/>
        <color theme="1"/>
        <rFont val="Times New Roman"/>
        <family val="1"/>
        <charset val="204"/>
      </rPr>
      <t>8</t>
    </r>
  </si>
  <si>
    <r>
      <t xml:space="preserve">Прочие выплаты, всего </t>
    </r>
    <r>
      <rPr>
        <b/>
        <vertAlign val="superscript"/>
        <sz val="11"/>
        <color theme="1"/>
        <rFont val="Times New Roman"/>
        <family val="1"/>
        <charset val="204"/>
      </rPr>
      <t>9</t>
    </r>
  </si>
  <si>
    <t>из них: возврат в бюджет средств субсидии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</si>
</sst>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indent="2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3"/>
    </xf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9" xfId="0" applyFont="1" applyBorder="1" applyAlignment="1">
      <alignment horizontal="left" vertical="center" wrapText="1" indent="3"/>
    </xf>
    <xf numFmtId="0" fontId="6" fillId="0" borderId="9" xfId="0" applyFont="1" applyBorder="1" applyAlignment="1">
      <alignment horizontal="left" vertical="center" indent="3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 indent="4"/>
    </xf>
    <xf numFmtId="0" fontId="6" fillId="0" borderId="9" xfId="0" applyFont="1" applyBorder="1" applyAlignment="1">
      <alignment horizontal="left" vertical="center" wrapText="1" indent="4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4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 indent="3"/>
    </xf>
    <xf numFmtId="2" fontId="8" fillId="0" borderId="2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left" vertical="center" wrapText="1" indent="2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topLeftCell="A38" workbookViewId="0">
      <selection activeCell="H98" sqref="H98"/>
    </sheetView>
  </sheetViews>
  <sheetFormatPr defaultRowHeight="15" x14ac:dyDescent="0.25"/>
  <cols>
    <col min="1" max="1" width="53.28515625" customWidth="1"/>
    <col min="3" max="3" width="15.7109375" customWidth="1"/>
    <col min="6" max="6" width="10" bestFit="1" customWidth="1"/>
    <col min="8" max="8" width="10.7109375" customWidth="1"/>
    <col min="9" max="9" width="10.42578125" customWidth="1"/>
  </cols>
  <sheetData>
    <row r="1" spans="1:9" ht="57.75" customHeight="1" thickBot="1" x14ac:dyDescent="0.3">
      <c r="A1" s="95" t="s">
        <v>0</v>
      </c>
      <c r="B1" s="79" t="s">
        <v>1</v>
      </c>
      <c r="C1" s="81" t="s">
        <v>2</v>
      </c>
      <c r="D1" s="81" t="s">
        <v>3</v>
      </c>
      <c r="E1" s="83" t="s">
        <v>4</v>
      </c>
      <c r="F1" s="84"/>
      <c r="G1" s="84"/>
      <c r="H1" s="84"/>
      <c r="I1" s="94"/>
    </row>
    <row r="2" spans="1:9" ht="15.75" thickBot="1" x14ac:dyDescent="0.3">
      <c r="A2" s="96"/>
      <c r="B2" s="80"/>
      <c r="C2" s="82"/>
      <c r="D2" s="82"/>
      <c r="E2" s="1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5.75" thickBot="1" x14ac:dyDescent="0.3">
      <c r="A3" s="3">
        <v>1</v>
      </c>
      <c r="B3" s="4">
        <v>2</v>
      </c>
      <c r="C3" s="5">
        <v>3</v>
      </c>
      <c r="D3" s="5">
        <v>4</v>
      </c>
      <c r="E3" s="5">
        <v>5</v>
      </c>
      <c r="F3" s="6">
        <v>6</v>
      </c>
      <c r="G3" s="6">
        <v>7</v>
      </c>
      <c r="H3" s="6">
        <v>8</v>
      </c>
      <c r="I3" s="6">
        <v>9</v>
      </c>
    </row>
    <row r="4" spans="1:9" ht="18.75" thickBot="1" x14ac:dyDescent="0.3">
      <c r="A4" s="7" t="s">
        <v>10</v>
      </c>
      <c r="B4" s="8">
        <v>1</v>
      </c>
      <c r="C4" s="9" t="s">
        <v>11</v>
      </c>
      <c r="D4" s="10" t="s">
        <v>11</v>
      </c>
      <c r="E4" s="66">
        <v>737697.64</v>
      </c>
      <c r="F4" s="14">
        <v>321923</v>
      </c>
      <c r="G4" s="14">
        <v>321923</v>
      </c>
      <c r="H4" s="14">
        <v>322215.28000000003</v>
      </c>
      <c r="I4" s="65">
        <f>E4+F4+G4+H4</f>
        <v>1703758.9200000002</v>
      </c>
    </row>
    <row r="5" spans="1:9" ht="18.75" thickBot="1" x14ac:dyDescent="0.3">
      <c r="A5" s="7" t="s">
        <v>12</v>
      </c>
      <c r="B5" s="8">
        <v>2</v>
      </c>
      <c r="C5" s="9" t="s">
        <v>11</v>
      </c>
      <c r="D5" s="10" t="s">
        <v>11</v>
      </c>
      <c r="E5" s="10"/>
      <c r="F5" s="10"/>
      <c r="G5" s="10"/>
      <c r="H5" s="10"/>
      <c r="I5" s="10"/>
    </row>
    <row r="6" spans="1:9" ht="15.75" thickBot="1" x14ac:dyDescent="0.3">
      <c r="A6" s="11" t="s">
        <v>13</v>
      </c>
      <c r="B6" s="12">
        <v>1000</v>
      </c>
      <c r="C6" s="13"/>
      <c r="D6" s="14"/>
      <c r="E6" s="66">
        <f>E7+E11+E19+E22+E28+E33+E36</f>
        <v>7381100</v>
      </c>
      <c r="F6" s="14">
        <f>F7+F11+F19+F22+F28+F33+F36</f>
        <v>9958000</v>
      </c>
      <c r="G6" s="14">
        <f>G7+G11+G19+G22+G28+G33+G36</f>
        <v>4682400</v>
      </c>
      <c r="H6" s="14">
        <f>H7+H11+H19+H22+H28+H33+H36</f>
        <v>7543700</v>
      </c>
      <c r="I6" s="65">
        <f>E6+F6+G6+H6</f>
        <v>29565200</v>
      </c>
    </row>
    <row r="7" spans="1:9" x14ac:dyDescent="0.25">
      <c r="A7" s="15" t="s">
        <v>14</v>
      </c>
      <c r="B7" s="73">
        <v>1100</v>
      </c>
      <c r="C7" s="91">
        <v>120</v>
      </c>
      <c r="D7" s="97"/>
      <c r="E7" s="97"/>
      <c r="F7" s="97"/>
      <c r="G7" s="97"/>
      <c r="H7" s="97"/>
      <c r="I7" s="97"/>
    </row>
    <row r="8" spans="1:9" ht="18" customHeight="1" thickBot="1" x14ac:dyDescent="0.3">
      <c r="A8" s="16" t="s">
        <v>15</v>
      </c>
      <c r="B8" s="74"/>
      <c r="C8" s="93"/>
      <c r="D8" s="98"/>
      <c r="E8" s="98"/>
      <c r="F8" s="98"/>
      <c r="G8" s="98"/>
      <c r="H8" s="98"/>
      <c r="I8" s="98"/>
    </row>
    <row r="9" spans="1:9" ht="15.75" thickBot="1" x14ac:dyDescent="0.3">
      <c r="A9" s="19" t="s">
        <v>14</v>
      </c>
      <c r="B9" s="20">
        <v>1110</v>
      </c>
      <c r="C9" s="21"/>
      <c r="D9" s="23"/>
      <c r="E9" s="23"/>
      <c r="F9" s="23"/>
      <c r="G9" s="23"/>
      <c r="H9" s="23"/>
      <c r="I9" s="23"/>
    </row>
    <row r="10" spans="1:9" ht="15.75" thickBot="1" x14ac:dyDescent="0.3">
      <c r="A10" s="19"/>
      <c r="B10" s="24"/>
      <c r="C10" s="25"/>
      <c r="D10" s="26"/>
      <c r="E10" s="27"/>
      <c r="F10" s="27"/>
      <c r="G10" s="27"/>
      <c r="H10" s="27"/>
      <c r="I10" s="27"/>
    </row>
    <row r="11" spans="1:9" ht="40.5" customHeight="1" thickBot="1" x14ac:dyDescent="0.3">
      <c r="A11" s="16" t="s">
        <v>16</v>
      </c>
      <c r="B11" s="28">
        <v>1200</v>
      </c>
      <c r="C11" s="29">
        <v>130</v>
      </c>
      <c r="D11" s="23">
        <v>131</v>
      </c>
      <c r="E11" s="23">
        <v>7381100</v>
      </c>
      <c r="F11" s="23">
        <v>9958000</v>
      </c>
      <c r="G11" s="23">
        <v>4682400</v>
      </c>
      <c r="H11" s="23">
        <v>7543700</v>
      </c>
      <c r="I11" s="23">
        <f>E11+F11+G11+H11</f>
        <v>29565200</v>
      </c>
    </row>
    <row r="12" spans="1:9" ht="15" customHeight="1" x14ac:dyDescent="0.25">
      <c r="A12" s="30" t="s">
        <v>14</v>
      </c>
      <c r="B12" s="73">
        <v>1210</v>
      </c>
      <c r="C12" s="91">
        <v>130</v>
      </c>
      <c r="D12" s="18"/>
      <c r="E12" s="18"/>
      <c r="F12" s="18"/>
      <c r="G12" s="18"/>
      <c r="H12" s="18"/>
      <c r="I12" s="18"/>
    </row>
    <row r="13" spans="1:9" ht="61.5" customHeight="1" thickBot="1" x14ac:dyDescent="0.3">
      <c r="A13" s="30" t="s">
        <v>17</v>
      </c>
      <c r="B13" s="90"/>
      <c r="C13" s="92"/>
      <c r="D13" s="18">
        <v>131</v>
      </c>
      <c r="E13" s="23">
        <v>7381100</v>
      </c>
      <c r="F13" s="23">
        <v>9958000</v>
      </c>
      <c r="G13" s="23">
        <v>4682400</v>
      </c>
      <c r="H13" s="23">
        <v>7543700</v>
      </c>
      <c r="I13" s="18">
        <f>E13+F13+G13+H13</f>
        <v>29565200</v>
      </c>
    </row>
    <row r="14" spans="1:9" ht="36" hidden="1" customHeight="1" x14ac:dyDescent="0.25">
      <c r="A14" s="31"/>
      <c r="B14" s="90"/>
      <c r="C14" s="92"/>
      <c r="D14" s="18"/>
      <c r="E14" s="18"/>
      <c r="F14" s="18"/>
      <c r="G14" s="18"/>
      <c r="H14" s="18"/>
      <c r="I14" s="18"/>
    </row>
    <row r="15" spans="1:9" hidden="1" x14ac:dyDescent="0.25">
      <c r="A15" s="31"/>
      <c r="B15" s="90"/>
      <c r="C15" s="92"/>
      <c r="D15" s="18"/>
      <c r="E15" s="18"/>
      <c r="F15" s="18"/>
      <c r="G15" s="18"/>
      <c r="H15" s="18"/>
      <c r="I15" s="18"/>
    </row>
    <row r="16" spans="1:9" ht="12" hidden="1" customHeight="1" thickBot="1" x14ac:dyDescent="0.3">
      <c r="A16" s="32"/>
      <c r="B16" s="74"/>
      <c r="C16" s="93"/>
      <c r="D16" s="23">
        <v>131</v>
      </c>
      <c r="E16" s="23">
        <v>7407900</v>
      </c>
      <c r="F16" s="23">
        <v>9610700</v>
      </c>
      <c r="G16" s="23">
        <v>4824000</v>
      </c>
      <c r="H16" s="23">
        <v>8120200</v>
      </c>
      <c r="I16" s="23">
        <v>29962800</v>
      </c>
    </row>
    <row r="17" spans="1:9" ht="44.25" customHeight="1" thickBot="1" x14ac:dyDescent="0.3">
      <c r="A17" s="33" t="s">
        <v>18</v>
      </c>
      <c r="B17" s="8">
        <v>1220</v>
      </c>
      <c r="C17" s="22">
        <v>130</v>
      </c>
      <c r="D17" s="23"/>
      <c r="E17" s="23"/>
      <c r="F17" s="23"/>
      <c r="G17" s="23"/>
      <c r="H17" s="23"/>
      <c r="I17" s="23"/>
    </row>
    <row r="18" spans="1:9" ht="15.75" thickBot="1" x14ac:dyDescent="0.3">
      <c r="A18" s="34"/>
      <c r="B18" s="8"/>
      <c r="C18" s="22"/>
      <c r="D18" s="23"/>
      <c r="E18" s="23"/>
      <c r="F18" s="23"/>
      <c r="G18" s="23"/>
      <c r="H18" s="23"/>
      <c r="I18" s="23"/>
    </row>
    <row r="19" spans="1:9" ht="36" customHeight="1" thickBot="1" x14ac:dyDescent="0.3">
      <c r="A19" s="16" t="s">
        <v>19</v>
      </c>
      <c r="B19" s="8">
        <v>1300</v>
      </c>
      <c r="C19" s="22">
        <v>140</v>
      </c>
      <c r="D19" s="23"/>
      <c r="E19" s="23"/>
      <c r="F19" s="23"/>
      <c r="G19" s="23"/>
      <c r="H19" s="23"/>
      <c r="I19" s="23"/>
    </row>
    <row r="20" spans="1:9" ht="15.75" thickBot="1" x14ac:dyDescent="0.3">
      <c r="A20" s="19" t="s">
        <v>14</v>
      </c>
      <c r="B20" s="20">
        <v>1310</v>
      </c>
      <c r="C20" s="21">
        <v>140</v>
      </c>
      <c r="D20" s="23"/>
      <c r="E20" s="23"/>
      <c r="F20" s="23"/>
      <c r="G20" s="23"/>
      <c r="H20" s="23"/>
      <c r="I20" s="23"/>
    </row>
    <row r="21" spans="1:9" ht="15.75" thickBot="1" x14ac:dyDescent="0.3">
      <c r="A21" s="19"/>
      <c r="B21" s="24"/>
      <c r="C21" s="25"/>
      <c r="D21" s="26"/>
      <c r="E21" s="27"/>
      <c r="F21" s="27"/>
      <c r="G21" s="27"/>
      <c r="H21" s="27"/>
      <c r="I21" s="27"/>
    </row>
    <row r="22" spans="1:9" ht="30" customHeight="1" thickBot="1" x14ac:dyDescent="0.3">
      <c r="A22" s="16" t="s">
        <v>20</v>
      </c>
      <c r="B22" s="28">
        <v>1400</v>
      </c>
      <c r="C22" s="29">
        <v>150</v>
      </c>
      <c r="D22" s="23">
        <v>152</v>
      </c>
      <c r="E22" s="67"/>
      <c r="F22" s="23"/>
      <c r="G22" s="23"/>
      <c r="H22" s="23"/>
      <c r="I22" s="67"/>
    </row>
    <row r="23" spans="1:9" ht="15.75" thickBot="1" x14ac:dyDescent="0.3">
      <c r="A23" s="34" t="s">
        <v>14</v>
      </c>
      <c r="B23" s="8"/>
      <c r="C23" s="9"/>
      <c r="D23" s="10"/>
      <c r="E23" s="10"/>
      <c r="F23" s="10"/>
      <c r="G23" s="10"/>
      <c r="H23" s="10"/>
      <c r="I23" s="10"/>
    </row>
    <row r="24" spans="1:9" ht="15.75" thickBot="1" x14ac:dyDescent="0.3">
      <c r="A24" s="34"/>
      <c r="B24" s="35"/>
      <c r="C24" s="36"/>
      <c r="D24" s="36"/>
      <c r="E24" s="36"/>
      <c r="F24" s="36"/>
      <c r="G24" s="36"/>
      <c r="H24" s="26"/>
      <c r="I24" s="27"/>
    </row>
    <row r="25" spans="1:9" ht="57.75" customHeight="1" thickBot="1" x14ac:dyDescent="0.3">
      <c r="A25" s="77" t="s">
        <v>0</v>
      </c>
      <c r="B25" s="79" t="s">
        <v>1</v>
      </c>
      <c r="C25" s="81" t="s">
        <v>2</v>
      </c>
      <c r="D25" s="81" t="s">
        <v>3</v>
      </c>
      <c r="E25" s="83" t="s">
        <v>4</v>
      </c>
      <c r="F25" s="84"/>
      <c r="G25" s="84"/>
      <c r="H25" s="84"/>
      <c r="I25" s="94"/>
    </row>
    <row r="26" spans="1:9" ht="15.75" thickBot="1" x14ac:dyDescent="0.3">
      <c r="A26" s="78"/>
      <c r="B26" s="80"/>
      <c r="C26" s="82"/>
      <c r="D26" s="82"/>
      <c r="E26" s="37" t="s">
        <v>5</v>
      </c>
      <c r="F26" s="38" t="s">
        <v>6</v>
      </c>
      <c r="G26" s="2" t="s">
        <v>7</v>
      </c>
      <c r="H26" s="2" t="s">
        <v>8</v>
      </c>
      <c r="I26" s="2" t="s">
        <v>9</v>
      </c>
    </row>
    <row r="27" spans="1:9" ht="15.75" thickBot="1" x14ac:dyDescent="0.3">
      <c r="A27" s="39">
        <v>1</v>
      </c>
      <c r="B27" s="40">
        <v>2</v>
      </c>
      <c r="C27" s="6">
        <v>3</v>
      </c>
      <c r="D27" s="6">
        <v>4</v>
      </c>
      <c r="E27" s="6">
        <v>5</v>
      </c>
      <c r="F27" s="6">
        <v>6</v>
      </c>
      <c r="G27" s="41">
        <v>7</v>
      </c>
      <c r="H27" s="41">
        <v>8</v>
      </c>
      <c r="I27" s="41">
        <v>9</v>
      </c>
    </row>
    <row r="28" spans="1:9" ht="27" customHeight="1" thickBot="1" x14ac:dyDescent="0.3">
      <c r="A28" s="16" t="s">
        <v>21</v>
      </c>
      <c r="B28" s="8">
        <v>1500</v>
      </c>
      <c r="C28" s="9">
        <v>180</v>
      </c>
      <c r="D28" s="10"/>
      <c r="E28" s="10"/>
      <c r="F28" s="10"/>
      <c r="G28" s="23"/>
      <c r="H28" s="23"/>
      <c r="I28" s="23"/>
    </row>
    <row r="29" spans="1:9" ht="15.75" thickBot="1" x14ac:dyDescent="0.3">
      <c r="A29" s="34" t="s">
        <v>14</v>
      </c>
      <c r="B29" s="20">
        <v>1510</v>
      </c>
      <c r="C29" s="42"/>
      <c r="D29" s="43"/>
      <c r="E29" s="43"/>
      <c r="F29" s="43"/>
      <c r="G29" s="44"/>
      <c r="H29" s="23"/>
      <c r="I29" s="23"/>
    </row>
    <row r="30" spans="1:9" ht="15.75" thickBot="1" x14ac:dyDescent="0.3">
      <c r="A30" s="34" t="s">
        <v>22</v>
      </c>
      <c r="B30" s="24"/>
      <c r="C30" s="25"/>
      <c r="D30" s="25"/>
      <c r="E30" s="25"/>
      <c r="F30" s="25"/>
      <c r="G30" s="25"/>
      <c r="H30" s="26"/>
      <c r="I30" s="27"/>
    </row>
    <row r="31" spans="1:9" ht="33" customHeight="1" thickBot="1" x14ac:dyDescent="0.3">
      <c r="A31" s="33" t="s">
        <v>23</v>
      </c>
      <c r="B31" s="28">
        <v>1520</v>
      </c>
      <c r="C31" s="45">
        <v>180</v>
      </c>
      <c r="D31" s="46"/>
      <c r="E31" s="46"/>
      <c r="F31" s="46"/>
      <c r="G31" s="46"/>
      <c r="H31" s="10"/>
      <c r="I31" s="10"/>
    </row>
    <row r="32" spans="1:9" ht="15.75" thickBot="1" x14ac:dyDescent="0.3">
      <c r="A32" s="33"/>
      <c r="B32" s="8"/>
      <c r="C32" s="9"/>
      <c r="D32" s="10"/>
      <c r="E32" s="10"/>
      <c r="F32" s="10"/>
      <c r="G32" s="10"/>
      <c r="H32" s="10"/>
      <c r="I32" s="10"/>
    </row>
    <row r="33" spans="1:9" ht="39" customHeight="1" thickBot="1" x14ac:dyDescent="0.3">
      <c r="A33" s="16" t="s">
        <v>24</v>
      </c>
      <c r="B33" s="8">
        <v>1900</v>
      </c>
      <c r="C33" s="9"/>
      <c r="D33" s="10"/>
      <c r="E33" s="10"/>
      <c r="F33" s="10"/>
      <c r="G33" s="10"/>
      <c r="H33" s="10"/>
      <c r="I33" s="10"/>
    </row>
    <row r="34" spans="1:9" ht="15.75" thickBot="1" x14ac:dyDescent="0.3">
      <c r="A34" s="34" t="s">
        <v>14</v>
      </c>
      <c r="B34" s="20"/>
      <c r="C34" s="42"/>
      <c r="D34" s="43"/>
      <c r="E34" s="43"/>
      <c r="F34" s="43"/>
      <c r="G34" s="44"/>
      <c r="H34" s="23"/>
      <c r="I34" s="23"/>
    </row>
    <row r="35" spans="1:9" ht="15.75" thickBot="1" x14ac:dyDescent="0.3">
      <c r="A35" s="33"/>
      <c r="B35" s="8"/>
      <c r="C35" s="9"/>
      <c r="D35" s="10"/>
      <c r="E35" s="10"/>
      <c r="F35" s="10"/>
      <c r="G35" s="10"/>
      <c r="H35" s="10"/>
      <c r="I35" s="10"/>
    </row>
    <row r="36" spans="1:9" ht="27" customHeight="1" thickBot="1" x14ac:dyDescent="0.3">
      <c r="A36" s="16" t="s">
        <v>25</v>
      </c>
      <c r="B36" s="8">
        <v>1980</v>
      </c>
      <c r="C36" s="9" t="s">
        <v>11</v>
      </c>
      <c r="D36" s="10"/>
      <c r="E36" s="10"/>
      <c r="F36" s="10"/>
      <c r="G36" s="10"/>
      <c r="H36" s="10"/>
      <c r="I36" s="10"/>
    </row>
    <row r="37" spans="1:9" x14ac:dyDescent="0.25">
      <c r="A37" s="30" t="s">
        <v>26</v>
      </c>
      <c r="B37" s="73">
        <v>1981</v>
      </c>
      <c r="C37" s="75">
        <v>510</v>
      </c>
      <c r="D37" s="71"/>
      <c r="E37" s="71"/>
      <c r="F37" s="71"/>
      <c r="G37" s="71"/>
      <c r="H37" s="71"/>
      <c r="I37" s="71"/>
    </row>
    <row r="38" spans="1:9" ht="38.25" customHeight="1" thickBot="1" x14ac:dyDescent="0.3">
      <c r="A38" s="33" t="s">
        <v>27</v>
      </c>
      <c r="B38" s="74"/>
      <c r="C38" s="76"/>
      <c r="D38" s="72"/>
      <c r="E38" s="72"/>
      <c r="F38" s="72"/>
      <c r="G38" s="72"/>
      <c r="H38" s="72"/>
      <c r="I38" s="72"/>
    </row>
    <row r="39" spans="1:9" ht="15.75" thickBot="1" x14ac:dyDescent="0.3">
      <c r="A39" s="33"/>
      <c r="B39" s="8"/>
      <c r="C39" s="9"/>
      <c r="D39" s="10"/>
      <c r="E39" s="10"/>
      <c r="F39" s="10"/>
      <c r="G39" s="10"/>
      <c r="H39" s="10"/>
      <c r="I39" s="10"/>
    </row>
    <row r="40" spans="1:9" ht="15.75" thickBot="1" x14ac:dyDescent="0.3">
      <c r="A40" s="11" t="s">
        <v>28</v>
      </c>
      <c r="B40" s="12">
        <v>2000</v>
      </c>
      <c r="C40" s="13" t="s">
        <v>11</v>
      </c>
      <c r="D40" s="14">
        <v>200</v>
      </c>
      <c r="E40" s="66">
        <f>E41+E69+E89</f>
        <v>8118797.6399999997</v>
      </c>
      <c r="F40" s="70">
        <f>F41+F69+F89</f>
        <v>10279923</v>
      </c>
      <c r="G40" s="70">
        <f>G41+G69+G89</f>
        <v>5004323</v>
      </c>
      <c r="H40" s="14">
        <f>H41+H69+H89</f>
        <v>7865915.2800000003</v>
      </c>
      <c r="I40" s="14">
        <f>E40+F40+G40+H40</f>
        <v>31268958.920000002</v>
      </c>
    </row>
    <row r="41" spans="1:9" x14ac:dyDescent="0.25">
      <c r="A41" s="49" t="s">
        <v>14</v>
      </c>
      <c r="B41" s="73">
        <v>2100</v>
      </c>
      <c r="C41" s="75" t="s">
        <v>11</v>
      </c>
      <c r="D41" s="71">
        <v>210</v>
      </c>
      <c r="E41" s="86">
        <f>E43+E45+E48</f>
        <v>5799864.2599999998</v>
      </c>
      <c r="F41" s="71">
        <f>F43+F45+F48</f>
        <v>7856280</v>
      </c>
      <c r="G41" s="71">
        <f>G43+G45+G48</f>
        <v>3135980</v>
      </c>
      <c r="H41" s="71">
        <f>H43+H45+H48</f>
        <v>5244180</v>
      </c>
      <c r="I41" s="71">
        <f>I43+I45+I48</f>
        <v>22036304.260000002</v>
      </c>
    </row>
    <row r="42" spans="1:9" ht="30.75" customHeight="1" thickBot="1" x14ac:dyDescent="0.3">
      <c r="A42" s="50" t="s">
        <v>29</v>
      </c>
      <c r="B42" s="74"/>
      <c r="C42" s="76"/>
      <c r="D42" s="72"/>
      <c r="E42" s="87"/>
      <c r="F42" s="72"/>
      <c r="G42" s="72"/>
      <c r="H42" s="72"/>
      <c r="I42" s="72"/>
    </row>
    <row r="43" spans="1:9" ht="18" customHeight="1" x14ac:dyDescent="0.25">
      <c r="A43" s="30" t="s">
        <v>14</v>
      </c>
      <c r="B43" s="73">
        <v>2110</v>
      </c>
      <c r="C43" s="75">
        <v>111</v>
      </c>
      <c r="D43" s="71">
        <v>211</v>
      </c>
      <c r="E43" s="86">
        <v>4500361.62</v>
      </c>
      <c r="F43" s="71">
        <v>6031106</v>
      </c>
      <c r="G43" s="71">
        <v>2405684</v>
      </c>
      <c r="H43" s="71">
        <v>4024885</v>
      </c>
      <c r="I43" s="71">
        <f>E43+F43+G43+H43</f>
        <v>16962036.620000001</v>
      </c>
    </row>
    <row r="44" spans="1:9" ht="27.75" customHeight="1" thickBot="1" x14ac:dyDescent="0.3">
      <c r="A44" s="33" t="s">
        <v>30</v>
      </c>
      <c r="B44" s="74"/>
      <c r="C44" s="76"/>
      <c r="D44" s="72"/>
      <c r="E44" s="87"/>
      <c r="F44" s="72"/>
      <c r="G44" s="72"/>
      <c r="H44" s="72"/>
      <c r="I44" s="72"/>
    </row>
    <row r="45" spans="1:9" ht="50.25" customHeight="1" x14ac:dyDescent="0.25">
      <c r="A45" s="88" t="s">
        <v>31</v>
      </c>
      <c r="B45" s="73">
        <v>2120</v>
      </c>
      <c r="C45" s="75">
        <v>112</v>
      </c>
      <c r="D45" s="71">
        <v>212</v>
      </c>
      <c r="E45" s="71">
        <v>13772</v>
      </c>
      <c r="F45" s="71">
        <v>3780</v>
      </c>
      <c r="G45" s="71">
        <v>3780</v>
      </c>
      <c r="H45" s="71">
        <v>3780</v>
      </c>
      <c r="I45" s="71">
        <f>E45+F45+G45+H45</f>
        <v>25112</v>
      </c>
    </row>
    <row r="46" spans="1:9" ht="15.75" hidden="1" thickBot="1" x14ac:dyDescent="0.3">
      <c r="A46" s="89"/>
      <c r="B46" s="74"/>
      <c r="C46" s="76"/>
      <c r="D46" s="72"/>
      <c r="E46" s="72"/>
      <c r="F46" s="72"/>
      <c r="G46" s="72"/>
      <c r="H46" s="72"/>
      <c r="I46" s="72"/>
    </row>
    <row r="47" spans="1:9" ht="30.75" thickBot="1" x14ac:dyDescent="0.3">
      <c r="A47" s="33" t="s">
        <v>32</v>
      </c>
      <c r="B47" s="8">
        <v>2130</v>
      </c>
      <c r="C47" s="9">
        <v>113</v>
      </c>
      <c r="D47" s="10"/>
      <c r="E47" s="10"/>
      <c r="F47" s="10"/>
      <c r="G47" s="10"/>
      <c r="H47" s="10"/>
      <c r="I47" s="10"/>
    </row>
    <row r="48" spans="1:9" ht="68.25" customHeight="1" thickBot="1" x14ac:dyDescent="0.3">
      <c r="A48" s="33" t="s">
        <v>33</v>
      </c>
      <c r="B48" s="8">
        <v>2140</v>
      </c>
      <c r="C48" s="9">
        <v>119</v>
      </c>
      <c r="D48" s="10">
        <v>213</v>
      </c>
      <c r="E48" s="69">
        <v>1285730.6399999999</v>
      </c>
      <c r="F48" s="10">
        <v>1821394</v>
      </c>
      <c r="G48" s="10">
        <v>726516</v>
      </c>
      <c r="H48" s="10">
        <v>1215515</v>
      </c>
      <c r="I48" s="10">
        <f>E48+F48+G48+H48</f>
        <v>5049155.6399999997</v>
      </c>
    </row>
    <row r="49" spans="1:9" ht="11.25" customHeight="1" x14ac:dyDescent="0.25">
      <c r="A49" s="51" t="s">
        <v>14</v>
      </c>
      <c r="B49" s="73">
        <v>2141</v>
      </c>
      <c r="C49" s="75">
        <v>119</v>
      </c>
      <c r="D49" s="71">
        <v>213</v>
      </c>
      <c r="E49" s="86">
        <v>1285730.6399999999</v>
      </c>
      <c r="F49" s="71">
        <v>1821394</v>
      </c>
      <c r="G49" s="71">
        <v>726516</v>
      </c>
      <c r="H49" s="71">
        <v>1215515</v>
      </c>
      <c r="I49" s="71">
        <v>5011784</v>
      </c>
    </row>
    <row r="50" spans="1:9" ht="22.5" customHeight="1" thickBot="1" x14ac:dyDescent="0.3">
      <c r="A50" s="52" t="s">
        <v>34</v>
      </c>
      <c r="B50" s="74"/>
      <c r="C50" s="76"/>
      <c r="D50" s="72"/>
      <c r="E50" s="87"/>
      <c r="F50" s="72"/>
      <c r="G50" s="72"/>
      <c r="H50" s="72"/>
      <c r="I50" s="72"/>
    </row>
    <row r="51" spans="1:9" ht="31.5" customHeight="1" thickBot="1" x14ac:dyDescent="0.3">
      <c r="A51" s="52" t="s">
        <v>35</v>
      </c>
      <c r="B51" s="8">
        <v>2142</v>
      </c>
      <c r="C51" s="9">
        <v>119</v>
      </c>
      <c r="D51" s="10"/>
      <c r="E51" s="10"/>
      <c r="F51" s="10"/>
      <c r="G51" s="10"/>
      <c r="H51" s="10"/>
      <c r="I51" s="10"/>
    </row>
    <row r="52" spans="1:9" ht="54" customHeight="1" thickBot="1" x14ac:dyDescent="0.3">
      <c r="A52" s="33" t="s">
        <v>36</v>
      </c>
      <c r="B52" s="8">
        <v>2150</v>
      </c>
      <c r="C52" s="9">
        <v>131</v>
      </c>
      <c r="D52" s="10"/>
      <c r="E52" s="10"/>
      <c r="F52" s="10"/>
      <c r="G52" s="10"/>
      <c r="H52" s="10"/>
      <c r="I52" s="10"/>
    </row>
    <row r="53" spans="1:9" ht="39.75" customHeight="1" thickBot="1" x14ac:dyDescent="0.3">
      <c r="A53" s="33" t="s">
        <v>37</v>
      </c>
      <c r="B53" s="8">
        <v>2160</v>
      </c>
      <c r="C53" s="9">
        <v>134</v>
      </c>
      <c r="D53" s="10"/>
      <c r="E53" s="10"/>
      <c r="F53" s="10"/>
      <c r="G53" s="10"/>
      <c r="H53" s="10"/>
      <c r="I53" s="10"/>
    </row>
    <row r="54" spans="1:9" ht="57.75" customHeight="1" thickBot="1" x14ac:dyDescent="0.3">
      <c r="A54" s="77" t="s">
        <v>0</v>
      </c>
      <c r="B54" s="79" t="s">
        <v>1</v>
      </c>
      <c r="C54" s="81" t="s">
        <v>2</v>
      </c>
      <c r="D54" s="81" t="s">
        <v>3</v>
      </c>
      <c r="E54" s="83" t="s">
        <v>4</v>
      </c>
      <c r="F54" s="84"/>
      <c r="G54" s="84"/>
      <c r="H54" s="84"/>
      <c r="I54" s="85"/>
    </row>
    <row r="55" spans="1:9" ht="15.75" thickBot="1" x14ac:dyDescent="0.3">
      <c r="A55" s="78"/>
      <c r="B55" s="80"/>
      <c r="C55" s="82"/>
      <c r="D55" s="82"/>
      <c r="E55" s="37" t="s">
        <v>5</v>
      </c>
      <c r="F55" s="38" t="s">
        <v>6</v>
      </c>
      <c r="G55" s="38" t="s">
        <v>7</v>
      </c>
      <c r="H55" s="38" t="s">
        <v>8</v>
      </c>
      <c r="I55" s="38" t="s">
        <v>9</v>
      </c>
    </row>
    <row r="56" spans="1:9" ht="15.75" thickBot="1" x14ac:dyDescent="0.3">
      <c r="A56" s="39">
        <v>1</v>
      </c>
      <c r="B56" s="40">
        <v>2</v>
      </c>
      <c r="C56" s="6">
        <v>3</v>
      </c>
      <c r="D56" s="6">
        <v>4</v>
      </c>
      <c r="E56" s="6">
        <v>5</v>
      </c>
      <c r="F56" s="6">
        <v>6</v>
      </c>
      <c r="G56" s="6">
        <v>7</v>
      </c>
      <c r="H56" s="6">
        <v>8</v>
      </c>
      <c r="I56" s="6">
        <v>9</v>
      </c>
    </row>
    <row r="57" spans="1:9" ht="51" customHeight="1" thickBot="1" x14ac:dyDescent="0.3">
      <c r="A57" s="33" t="s">
        <v>38</v>
      </c>
      <c r="B57" s="8">
        <v>2170</v>
      </c>
      <c r="C57" s="9">
        <v>139</v>
      </c>
      <c r="D57" s="10"/>
      <c r="E57" s="10"/>
      <c r="F57" s="10"/>
      <c r="G57" s="10"/>
      <c r="H57" s="10"/>
      <c r="I57" s="10"/>
    </row>
    <row r="58" spans="1:9" ht="25.5" customHeight="1" x14ac:dyDescent="0.25">
      <c r="A58" s="51" t="s">
        <v>14</v>
      </c>
      <c r="B58" s="73">
        <v>2171</v>
      </c>
      <c r="C58" s="75">
        <v>139</v>
      </c>
      <c r="D58" s="71"/>
      <c r="E58" s="71"/>
      <c r="F58" s="71"/>
      <c r="G58" s="71"/>
      <c r="H58" s="71"/>
      <c r="I58" s="71"/>
    </row>
    <row r="59" spans="1:9" ht="18" customHeight="1" thickBot="1" x14ac:dyDescent="0.3">
      <c r="A59" s="52" t="s">
        <v>39</v>
      </c>
      <c r="B59" s="74"/>
      <c r="C59" s="76"/>
      <c r="D59" s="72"/>
      <c r="E59" s="72"/>
      <c r="F59" s="72"/>
      <c r="G59" s="72"/>
      <c r="H59" s="72"/>
      <c r="I59" s="72"/>
    </row>
    <row r="60" spans="1:9" ht="40.5" customHeight="1" thickBot="1" x14ac:dyDescent="0.3">
      <c r="A60" s="52" t="s">
        <v>40</v>
      </c>
      <c r="B60" s="8">
        <v>2172</v>
      </c>
      <c r="C60" s="9">
        <v>139</v>
      </c>
      <c r="D60" s="10"/>
      <c r="E60" s="10"/>
      <c r="F60" s="10"/>
      <c r="G60" s="10"/>
      <c r="H60" s="10"/>
      <c r="I60" s="10"/>
    </row>
    <row r="61" spans="1:9" ht="29.25" customHeight="1" thickBot="1" x14ac:dyDescent="0.3">
      <c r="A61" s="16" t="s">
        <v>41</v>
      </c>
      <c r="B61" s="8">
        <v>2200</v>
      </c>
      <c r="C61" s="9">
        <v>300</v>
      </c>
      <c r="D61" s="10"/>
      <c r="E61" s="10"/>
      <c r="F61" s="10"/>
      <c r="G61" s="10"/>
      <c r="H61" s="10"/>
      <c r="I61" s="10"/>
    </row>
    <row r="62" spans="1:9" ht="24.75" customHeight="1" x14ac:dyDescent="0.25">
      <c r="A62" s="30" t="s">
        <v>14</v>
      </c>
      <c r="B62" s="73">
        <v>2210</v>
      </c>
      <c r="C62" s="75">
        <v>320</v>
      </c>
      <c r="D62" s="71"/>
      <c r="E62" s="71"/>
      <c r="F62" s="71"/>
      <c r="G62" s="71"/>
      <c r="H62" s="71"/>
      <c r="I62" s="71"/>
    </row>
    <row r="63" spans="1:9" ht="42" customHeight="1" thickBot="1" x14ac:dyDescent="0.3">
      <c r="A63" s="33" t="s">
        <v>42</v>
      </c>
      <c r="B63" s="74"/>
      <c r="C63" s="76"/>
      <c r="D63" s="72"/>
      <c r="E63" s="72"/>
      <c r="F63" s="72"/>
      <c r="G63" s="72"/>
      <c r="H63" s="72"/>
      <c r="I63" s="72"/>
    </row>
    <row r="64" spans="1:9" ht="20.25" customHeight="1" x14ac:dyDescent="0.25">
      <c r="A64" s="51" t="s">
        <v>26</v>
      </c>
      <c r="B64" s="73">
        <v>2211</v>
      </c>
      <c r="C64" s="75">
        <v>321</v>
      </c>
      <c r="D64" s="71"/>
      <c r="E64" s="71"/>
      <c r="F64" s="71"/>
      <c r="G64" s="71"/>
      <c r="H64" s="71"/>
      <c r="I64" s="71"/>
    </row>
    <row r="65" spans="1:9" ht="50.1" customHeight="1" thickBot="1" x14ac:dyDescent="0.3">
      <c r="A65" s="52" t="s">
        <v>43</v>
      </c>
      <c r="B65" s="74"/>
      <c r="C65" s="76"/>
      <c r="D65" s="72"/>
      <c r="E65" s="72"/>
      <c r="F65" s="72"/>
      <c r="G65" s="72"/>
      <c r="H65" s="72"/>
      <c r="I65" s="72"/>
    </row>
    <row r="66" spans="1:9" ht="69.75" customHeight="1" thickBot="1" x14ac:dyDescent="0.3">
      <c r="A66" s="33" t="s">
        <v>44</v>
      </c>
      <c r="B66" s="8">
        <v>2220</v>
      </c>
      <c r="C66" s="9">
        <v>340</v>
      </c>
      <c r="D66" s="10"/>
      <c r="E66" s="10"/>
      <c r="F66" s="10"/>
      <c r="G66" s="10"/>
      <c r="H66" s="10"/>
      <c r="I66" s="10"/>
    </row>
    <row r="67" spans="1:9" ht="77.25" customHeight="1" thickBot="1" x14ac:dyDescent="0.3">
      <c r="A67" s="33" t="s">
        <v>45</v>
      </c>
      <c r="B67" s="8">
        <v>2230</v>
      </c>
      <c r="C67" s="9">
        <v>350</v>
      </c>
      <c r="D67" s="10"/>
      <c r="E67" s="10"/>
      <c r="F67" s="10"/>
      <c r="G67" s="10"/>
      <c r="H67" s="10"/>
      <c r="I67" s="10"/>
    </row>
    <row r="68" spans="1:9" ht="42.75" customHeight="1" thickBot="1" x14ac:dyDescent="0.3">
      <c r="A68" s="33" t="s">
        <v>46</v>
      </c>
      <c r="B68" s="8">
        <v>2240</v>
      </c>
      <c r="C68" s="9">
        <v>360</v>
      </c>
      <c r="D68" s="10"/>
      <c r="E68" s="10"/>
      <c r="F68" s="10"/>
      <c r="G68" s="10"/>
      <c r="H68" s="10"/>
      <c r="I68" s="10"/>
    </row>
    <row r="69" spans="1:9" ht="30.75" customHeight="1" thickBot="1" x14ac:dyDescent="0.3">
      <c r="A69" s="16" t="s">
        <v>47</v>
      </c>
      <c r="B69" s="8">
        <v>2300</v>
      </c>
      <c r="C69" s="9">
        <v>850</v>
      </c>
      <c r="D69" s="10">
        <v>290</v>
      </c>
      <c r="E69" s="10">
        <f>E70+E72+E73</f>
        <v>75748.38</v>
      </c>
      <c r="F69" s="10">
        <f>F70+F72+F73</f>
        <v>74058</v>
      </c>
      <c r="G69" s="10">
        <f>G70+G72+G73</f>
        <v>74057</v>
      </c>
      <c r="H69" s="10">
        <f>H70+H72+H73</f>
        <v>74557</v>
      </c>
      <c r="I69" s="10">
        <f>I70+I72+I73</f>
        <v>298420.38</v>
      </c>
    </row>
    <row r="70" spans="1:9" ht="18.75" customHeight="1" x14ac:dyDescent="0.25">
      <c r="A70" s="30" t="s">
        <v>26</v>
      </c>
      <c r="B70" s="73">
        <v>2310</v>
      </c>
      <c r="C70" s="75">
        <v>851</v>
      </c>
      <c r="D70" s="71">
        <v>291</v>
      </c>
      <c r="E70" s="71">
        <v>64071</v>
      </c>
      <c r="F70" s="71">
        <v>64071</v>
      </c>
      <c r="G70" s="71">
        <v>64070</v>
      </c>
      <c r="H70" s="71">
        <v>64070</v>
      </c>
      <c r="I70" s="71">
        <f>E70+F70+G70+H70</f>
        <v>256282</v>
      </c>
    </row>
    <row r="71" spans="1:9" ht="36.75" customHeight="1" thickBot="1" x14ac:dyDescent="0.3">
      <c r="A71" s="33" t="s">
        <v>48</v>
      </c>
      <c r="B71" s="74"/>
      <c r="C71" s="76"/>
      <c r="D71" s="72"/>
      <c r="E71" s="72"/>
      <c r="F71" s="72"/>
      <c r="G71" s="72"/>
      <c r="H71" s="72"/>
      <c r="I71" s="72"/>
    </row>
    <row r="72" spans="1:9" ht="57" customHeight="1" thickBot="1" x14ac:dyDescent="0.3">
      <c r="A72" s="33" t="s">
        <v>49</v>
      </c>
      <c r="B72" s="8">
        <v>2320</v>
      </c>
      <c r="C72" s="9">
        <v>852</v>
      </c>
      <c r="D72" s="10">
        <v>291</v>
      </c>
      <c r="E72" s="10">
        <v>9487</v>
      </c>
      <c r="F72" s="10">
        <v>9487</v>
      </c>
      <c r="G72" s="10">
        <v>9487</v>
      </c>
      <c r="H72" s="10">
        <v>9487</v>
      </c>
      <c r="I72" s="10">
        <f>E72+F72+G72+H72</f>
        <v>37948</v>
      </c>
    </row>
    <row r="73" spans="1:9" ht="50.1" customHeight="1" thickBot="1" x14ac:dyDescent="0.3">
      <c r="A73" s="33" t="s">
        <v>50</v>
      </c>
      <c r="B73" s="8">
        <v>2330</v>
      </c>
      <c r="C73" s="9">
        <v>853</v>
      </c>
      <c r="D73" s="10">
        <v>292</v>
      </c>
      <c r="E73" s="10">
        <v>2190.38</v>
      </c>
      <c r="F73" s="10">
        <v>500</v>
      </c>
      <c r="G73" s="10">
        <v>500</v>
      </c>
      <c r="H73" s="10">
        <v>1000</v>
      </c>
      <c r="I73" s="10">
        <f>E73+F73+G73+H73</f>
        <v>4190.38</v>
      </c>
    </row>
    <row r="74" spans="1:9" ht="47.25" customHeight="1" thickBot="1" x14ac:dyDescent="0.3">
      <c r="A74" s="16" t="s">
        <v>51</v>
      </c>
      <c r="B74" s="8">
        <v>2400</v>
      </c>
      <c r="C74" s="9" t="s">
        <v>11</v>
      </c>
      <c r="D74" s="10"/>
      <c r="E74" s="10"/>
      <c r="F74" s="10"/>
      <c r="G74" s="10"/>
      <c r="H74" s="10"/>
      <c r="I74" s="10"/>
    </row>
    <row r="75" spans="1:9" ht="14.25" customHeight="1" x14ac:dyDescent="0.25">
      <c r="A75" s="30" t="s">
        <v>26</v>
      </c>
      <c r="B75" s="73">
        <v>2410</v>
      </c>
      <c r="C75" s="75">
        <v>810</v>
      </c>
      <c r="D75" s="71"/>
      <c r="E75" s="71"/>
      <c r="F75" s="71"/>
      <c r="G75" s="71"/>
      <c r="H75" s="71"/>
      <c r="I75" s="71"/>
    </row>
    <row r="76" spans="1:9" ht="43.5" customHeight="1" thickBot="1" x14ac:dyDescent="0.3">
      <c r="A76" s="33" t="s">
        <v>52</v>
      </c>
      <c r="B76" s="74"/>
      <c r="C76" s="76"/>
      <c r="D76" s="72"/>
      <c r="E76" s="72"/>
      <c r="F76" s="72"/>
      <c r="G76" s="72"/>
      <c r="H76" s="72"/>
      <c r="I76" s="72"/>
    </row>
    <row r="77" spans="1:9" ht="57.75" customHeight="1" thickBot="1" x14ac:dyDescent="0.3">
      <c r="A77" s="77" t="s">
        <v>0</v>
      </c>
      <c r="B77" s="79" t="s">
        <v>1</v>
      </c>
      <c r="C77" s="81" t="s">
        <v>2</v>
      </c>
      <c r="D77" s="81" t="s">
        <v>3</v>
      </c>
      <c r="E77" s="83" t="s">
        <v>4</v>
      </c>
      <c r="F77" s="84"/>
      <c r="G77" s="84"/>
      <c r="H77" s="84"/>
      <c r="I77" s="85"/>
    </row>
    <row r="78" spans="1:9" ht="15.75" thickBot="1" x14ac:dyDescent="0.3">
      <c r="A78" s="78"/>
      <c r="B78" s="80"/>
      <c r="C78" s="82"/>
      <c r="D78" s="82"/>
      <c r="E78" s="37" t="s">
        <v>5</v>
      </c>
      <c r="F78" s="38" t="s">
        <v>6</v>
      </c>
      <c r="G78" s="38" t="s">
        <v>7</v>
      </c>
      <c r="H78" s="38" t="s">
        <v>8</v>
      </c>
      <c r="I78" s="38" t="s">
        <v>9</v>
      </c>
    </row>
    <row r="79" spans="1:9" ht="15.75" thickBot="1" x14ac:dyDescent="0.3">
      <c r="A79" s="39">
        <v>1</v>
      </c>
      <c r="B79" s="40">
        <v>2</v>
      </c>
      <c r="C79" s="6">
        <v>3</v>
      </c>
      <c r="D79" s="6">
        <v>4</v>
      </c>
      <c r="E79" s="6">
        <v>5</v>
      </c>
      <c r="F79" s="6">
        <v>6</v>
      </c>
      <c r="G79" s="6">
        <v>7</v>
      </c>
      <c r="H79" s="6">
        <v>8</v>
      </c>
      <c r="I79" s="6">
        <v>9</v>
      </c>
    </row>
    <row r="80" spans="1:9" ht="30.75" customHeight="1" thickBot="1" x14ac:dyDescent="0.3">
      <c r="A80" s="33" t="s">
        <v>53</v>
      </c>
      <c r="B80" s="8">
        <v>2420</v>
      </c>
      <c r="C80" s="9">
        <v>862</v>
      </c>
      <c r="D80" s="10"/>
      <c r="E80" s="10"/>
      <c r="F80" s="10"/>
      <c r="G80" s="10"/>
      <c r="H80" s="10"/>
      <c r="I80" s="10"/>
    </row>
    <row r="81" spans="1:9" ht="60" customHeight="1" thickBot="1" x14ac:dyDescent="0.3">
      <c r="A81" s="33" t="s">
        <v>54</v>
      </c>
      <c r="B81" s="8">
        <v>2430</v>
      </c>
      <c r="C81" s="9">
        <v>863</v>
      </c>
      <c r="D81" s="10"/>
      <c r="E81" s="10"/>
      <c r="F81" s="10"/>
      <c r="G81" s="10"/>
      <c r="H81" s="10"/>
      <c r="I81" s="10"/>
    </row>
    <row r="82" spans="1:9" ht="40.5" customHeight="1" thickBot="1" x14ac:dyDescent="0.3">
      <c r="A82" s="16" t="s">
        <v>55</v>
      </c>
      <c r="B82" s="8">
        <v>2500</v>
      </c>
      <c r="C82" s="9" t="s">
        <v>11</v>
      </c>
      <c r="D82" s="10"/>
      <c r="E82" s="10"/>
      <c r="F82" s="10"/>
      <c r="G82" s="10"/>
      <c r="H82" s="10"/>
      <c r="I82" s="10"/>
    </row>
    <row r="83" spans="1:9" ht="73.5" customHeight="1" thickBot="1" x14ac:dyDescent="0.3">
      <c r="A83" s="33" t="s">
        <v>56</v>
      </c>
      <c r="B83" s="8">
        <v>2520</v>
      </c>
      <c r="C83" s="9">
        <v>831</v>
      </c>
      <c r="D83" s="10"/>
      <c r="E83" s="10"/>
      <c r="F83" s="10"/>
      <c r="G83" s="10"/>
      <c r="H83" s="10"/>
      <c r="I83" s="10"/>
    </row>
    <row r="84" spans="1:9" ht="26.25" customHeight="1" thickBot="1" x14ac:dyDescent="0.3">
      <c r="A84" s="16" t="s">
        <v>57</v>
      </c>
      <c r="B84" s="8">
        <v>2600</v>
      </c>
      <c r="C84" s="9" t="s">
        <v>11</v>
      </c>
      <c r="D84" s="10"/>
      <c r="E84" s="10"/>
      <c r="F84" s="10"/>
      <c r="G84" s="10"/>
      <c r="H84" s="10"/>
      <c r="I84" s="10"/>
    </row>
    <row r="85" spans="1:9" ht="16.5" customHeight="1" x14ac:dyDescent="0.25">
      <c r="A85" s="30" t="s">
        <v>14</v>
      </c>
      <c r="B85" s="73">
        <v>2610</v>
      </c>
      <c r="C85" s="75">
        <v>241</v>
      </c>
      <c r="D85" s="71"/>
      <c r="E85" s="71"/>
      <c r="F85" s="71"/>
      <c r="G85" s="71"/>
      <c r="H85" s="71"/>
      <c r="I85" s="71"/>
    </row>
    <row r="86" spans="1:9" ht="33" customHeight="1" thickBot="1" x14ac:dyDescent="0.3">
      <c r="A86" s="33" t="s">
        <v>58</v>
      </c>
      <c r="B86" s="74"/>
      <c r="C86" s="76"/>
      <c r="D86" s="72"/>
      <c r="E86" s="72"/>
      <c r="F86" s="72"/>
      <c r="G86" s="72"/>
      <c r="H86" s="72"/>
      <c r="I86" s="72"/>
    </row>
    <row r="87" spans="1:9" ht="39" customHeight="1" thickBot="1" x14ac:dyDescent="0.3">
      <c r="A87" s="33" t="s">
        <v>59</v>
      </c>
      <c r="B87" s="17">
        <v>2620</v>
      </c>
      <c r="C87" s="47">
        <v>242</v>
      </c>
      <c r="D87" s="48"/>
      <c r="E87" s="48"/>
      <c r="F87" s="48"/>
      <c r="G87" s="48"/>
      <c r="H87" s="48"/>
      <c r="I87" s="48"/>
    </row>
    <row r="88" spans="1:9" ht="50.1" customHeight="1" thickBot="1" x14ac:dyDescent="0.3">
      <c r="A88" s="33" t="s">
        <v>60</v>
      </c>
      <c r="B88" s="28">
        <v>2630</v>
      </c>
      <c r="C88" s="45">
        <v>243</v>
      </c>
      <c r="D88" s="46"/>
      <c r="E88" s="46"/>
      <c r="F88" s="46"/>
      <c r="G88" s="46"/>
      <c r="H88" s="46"/>
      <c r="I88" s="46"/>
    </row>
    <row r="89" spans="1:9" ht="29.25" customHeight="1" thickBot="1" x14ac:dyDescent="0.3">
      <c r="A89" s="63" t="s">
        <v>61</v>
      </c>
      <c r="B89" s="17">
        <v>2640</v>
      </c>
      <c r="C89" s="47">
        <v>244</v>
      </c>
      <c r="D89" s="48">
        <v>220</v>
      </c>
      <c r="E89" s="48">
        <f>E91+E92+E93+E94+E95+E96+E97</f>
        <v>2243185</v>
      </c>
      <c r="F89" s="48">
        <f>F91+F92+F93+F94+F95+F96+F97</f>
        <v>2349585</v>
      </c>
      <c r="G89" s="48">
        <f>G91+G92+G93+G94+G95+G96+G97</f>
        <v>1794286</v>
      </c>
      <c r="H89" s="48">
        <f>H91+H92+H93+H94+H95+H96+H97</f>
        <v>2547178.2800000003</v>
      </c>
      <c r="I89" s="68">
        <f>E89+F89+G89+H89</f>
        <v>8934234.2800000012</v>
      </c>
    </row>
    <row r="90" spans="1:9" x14ac:dyDescent="0.25">
      <c r="A90" s="55" t="s">
        <v>26</v>
      </c>
      <c r="B90" s="56"/>
      <c r="C90" s="59"/>
      <c r="D90" s="53"/>
      <c r="E90" s="53"/>
      <c r="F90" s="53"/>
      <c r="G90" s="53"/>
      <c r="H90" s="53"/>
      <c r="I90" s="53"/>
    </row>
    <row r="91" spans="1:9" x14ac:dyDescent="0.25">
      <c r="A91" s="55"/>
      <c r="B91" s="57">
        <v>2641</v>
      </c>
      <c r="C91" s="60">
        <v>244</v>
      </c>
      <c r="D91" s="62">
        <v>221</v>
      </c>
      <c r="E91" s="62">
        <v>26250</v>
      </c>
      <c r="F91" s="62">
        <v>26250</v>
      </c>
      <c r="G91" s="62">
        <v>26250</v>
      </c>
      <c r="H91" s="62">
        <v>26250</v>
      </c>
      <c r="I91" s="62">
        <f t="shared" ref="I91:I97" si="0">E91+F91+G91+H91</f>
        <v>105000</v>
      </c>
    </row>
    <row r="92" spans="1:9" x14ac:dyDescent="0.25">
      <c r="A92" s="55"/>
      <c r="B92" s="57">
        <v>2642</v>
      </c>
      <c r="C92" s="60">
        <v>244</v>
      </c>
      <c r="D92" s="62">
        <v>222</v>
      </c>
      <c r="E92" s="62">
        <v>500</v>
      </c>
      <c r="F92" s="62">
        <v>500</v>
      </c>
      <c r="G92" s="62">
        <v>500</v>
      </c>
      <c r="H92" s="62">
        <v>500</v>
      </c>
      <c r="I92" s="62">
        <f t="shared" si="0"/>
        <v>2000</v>
      </c>
    </row>
    <row r="93" spans="1:9" x14ac:dyDescent="0.25">
      <c r="A93" s="55"/>
      <c r="B93" s="57">
        <v>2643</v>
      </c>
      <c r="C93" s="60">
        <v>244</v>
      </c>
      <c r="D93" s="62">
        <v>223</v>
      </c>
      <c r="E93" s="62">
        <v>400000</v>
      </c>
      <c r="F93" s="62">
        <v>200000</v>
      </c>
      <c r="G93" s="62">
        <v>400000</v>
      </c>
      <c r="H93" s="62">
        <v>400000</v>
      </c>
      <c r="I93" s="62">
        <f t="shared" si="0"/>
        <v>1400000</v>
      </c>
    </row>
    <row r="94" spans="1:9" x14ac:dyDescent="0.25">
      <c r="A94" s="55"/>
      <c r="B94" s="57">
        <v>2644</v>
      </c>
      <c r="C94" s="60">
        <v>244</v>
      </c>
      <c r="D94" s="62">
        <v>225</v>
      </c>
      <c r="E94" s="62">
        <v>100000</v>
      </c>
      <c r="F94" s="62">
        <v>400000</v>
      </c>
      <c r="G94" s="62">
        <v>200000</v>
      </c>
      <c r="H94" s="62">
        <v>100000</v>
      </c>
      <c r="I94" s="62">
        <f t="shared" si="0"/>
        <v>800000</v>
      </c>
    </row>
    <row r="95" spans="1:9" x14ac:dyDescent="0.25">
      <c r="A95" s="55"/>
      <c r="B95" s="57">
        <v>2645</v>
      </c>
      <c r="C95" s="60">
        <v>244</v>
      </c>
      <c r="D95" s="62">
        <v>226</v>
      </c>
      <c r="E95" s="62">
        <v>200000</v>
      </c>
      <c r="F95" s="62">
        <v>200000</v>
      </c>
      <c r="G95" s="62">
        <v>200000</v>
      </c>
      <c r="H95" s="62">
        <v>200000</v>
      </c>
      <c r="I95" s="62">
        <f t="shared" si="0"/>
        <v>800000</v>
      </c>
    </row>
    <row r="96" spans="1:9" x14ac:dyDescent="0.25">
      <c r="A96" s="55"/>
      <c r="B96" s="57">
        <v>2646</v>
      </c>
      <c r="C96" s="60">
        <v>244</v>
      </c>
      <c r="D96" s="62">
        <v>310</v>
      </c>
      <c r="E96" s="64">
        <v>350000</v>
      </c>
      <c r="F96" s="62">
        <v>250000</v>
      </c>
      <c r="G96" s="62">
        <v>350000</v>
      </c>
      <c r="H96" s="62">
        <v>350000</v>
      </c>
      <c r="I96" s="62">
        <f t="shared" si="0"/>
        <v>1300000</v>
      </c>
    </row>
    <row r="97" spans="1:9" ht="15.75" thickBot="1" x14ac:dyDescent="0.3">
      <c r="A97" s="55"/>
      <c r="B97" s="58">
        <v>2647</v>
      </c>
      <c r="C97" s="61">
        <v>244</v>
      </c>
      <c r="D97" s="54">
        <v>340</v>
      </c>
      <c r="E97" s="54">
        <v>1166435</v>
      </c>
      <c r="F97" s="54">
        <v>1272835</v>
      </c>
      <c r="G97" s="54">
        <v>617536</v>
      </c>
      <c r="H97" s="54">
        <v>1470428.28</v>
      </c>
      <c r="I97" s="54">
        <f t="shared" si="0"/>
        <v>4527234.28</v>
      </c>
    </row>
    <row r="98" spans="1:9" ht="46.5" customHeight="1" thickBot="1" x14ac:dyDescent="0.3">
      <c r="A98" s="63" t="s">
        <v>62</v>
      </c>
      <c r="B98" s="8">
        <v>2650</v>
      </c>
      <c r="C98" s="9">
        <v>400</v>
      </c>
      <c r="D98" s="10"/>
      <c r="E98" s="10"/>
      <c r="F98" s="10"/>
      <c r="G98" s="23"/>
      <c r="H98" s="23"/>
      <c r="I98" s="23"/>
    </row>
    <row r="99" spans="1:9" ht="24.75" customHeight="1" x14ac:dyDescent="0.25">
      <c r="A99" s="51" t="s">
        <v>14</v>
      </c>
      <c r="B99" s="73">
        <v>2651</v>
      </c>
      <c r="C99" s="75">
        <v>406</v>
      </c>
      <c r="D99" s="71"/>
      <c r="E99" s="71"/>
      <c r="F99" s="71"/>
      <c r="G99" s="71"/>
      <c r="H99" s="71"/>
      <c r="I99" s="71"/>
    </row>
    <row r="100" spans="1:9" ht="57" customHeight="1" thickBot="1" x14ac:dyDescent="0.3">
      <c r="A100" s="52" t="s">
        <v>63</v>
      </c>
      <c r="B100" s="74"/>
      <c r="C100" s="76"/>
      <c r="D100" s="72"/>
      <c r="E100" s="72"/>
      <c r="F100" s="72"/>
      <c r="G100" s="72"/>
      <c r="H100" s="72"/>
      <c r="I100" s="72"/>
    </row>
    <row r="101" spans="1:9" ht="50.1" customHeight="1" thickBot="1" x14ac:dyDescent="0.3">
      <c r="A101" s="52" t="s">
        <v>64</v>
      </c>
      <c r="B101" s="8">
        <v>2652</v>
      </c>
      <c r="C101" s="9">
        <v>407</v>
      </c>
      <c r="D101" s="10"/>
      <c r="E101" s="10"/>
      <c r="F101" s="10"/>
      <c r="G101" s="10"/>
      <c r="H101" s="10"/>
      <c r="I101" s="10"/>
    </row>
    <row r="102" spans="1:9" ht="17.25" thickBot="1" x14ac:dyDescent="0.3">
      <c r="A102" s="11" t="s">
        <v>65</v>
      </c>
      <c r="B102" s="12">
        <v>3000</v>
      </c>
      <c r="C102" s="13">
        <v>100</v>
      </c>
      <c r="D102" s="14"/>
      <c r="E102" s="14"/>
      <c r="F102" s="14"/>
      <c r="G102" s="14"/>
      <c r="H102" s="10"/>
      <c r="I102" s="10"/>
    </row>
    <row r="103" spans="1:9" ht="27" customHeight="1" thickBot="1" x14ac:dyDescent="0.3">
      <c r="A103" s="50" t="s">
        <v>66</v>
      </c>
      <c r="B103" s="8">
        <v>3010</v>
      </c>
      <c r="C103" s="9"/>
      <c r="D103" s="10"/>
      <c r="E103" s="10"/>
      <c r="F103" s="10"/>
      <c r="G103" s="10"/>
      <c r="H103" s="10"/>
      <c r="I103" s="10"/>
    </row>
    <row r="104" spans="1:9" ht="32.25" customHeight="1" thickBot="1" x14ac:dyDescent="0.3">
      <c r="A104" s="50" t="s">
        <v>67</v>
      </c>
      <c r="B104" s="8">
        <v>3020</v>
      </c>
      <c r="C104" s="9"/>
      <c r="D104" s="10"/>
      <c r="E104" s="10"/>
      <c r="F104" s="10"/>
      <c r="G104" s="10"/>
      <c r="H104" s="10"/>
      <c r="I104" s="10"/>
    </row>
    <row r="105" spans="1:9" ht="28.5" customHeight="1" thickBot="1" x14ac:dyDescent="0.3">
      <c r="A105" s="50" t="s">
        <v>68</v>
      </c>
      <c r="B105" s="8">
        <v>3030</v>
      </c>
      <c r="C105" s="9"/>
      <c r="D105" s="10"/>
      <c r="E105" s="10"/>
      <c r="F105" s="10"/>
      <c r="G105" s="10"/>
      <c r="H105" s="10"/>
      <c r="I105" s="10"/>
    </row>
    <row r="106" spans="1:9" ht="17.25" thickBot="1" x14ac:dyDescent="0.3">
      <c r="A106" s="11" t="s">
        <v>69</v>
      </c>
      <c r="B106" s="12">
        <v>4000</v>
      </c>
      <c r="C106" s="13" t="s">
        <v>11</v>
      </c>
      <c r="D106" s="14"/>
      <c r="E106" s="14"/>
      <c r="F106" s="14"/>
      <c r="G106" s="14"/>
      <c r="H106" s="10"/>
      <c r="I106" s="10"/>
    </row>
    <row r="107" spans="1:9" ht="29.25" customHeight="1" thickBot="1" x14ac:dyDescent="0.3">
      <c r="A107" s="50" t="s">
        <v>70</v>
      </c>
      <c r="B107" s="8">
        <v>4010</v>
      </c>
      <c r="C107" s="9">
        <v>610</v>
      </c>
      <c r="D107" s="10"/>
      <c r="E107" s="10"/>
      <c r="F107" s="10"/>
      <c r="G107" s="10"/>
      <c r="H107" s="10"/>
      <c r="I107" s="10"/>
    </row>
  </sheetData>
  <mergeCells count="127">
    <mergeCell ref="A1:A2"/>
    <mergeCell ref="B1:B2"/>
    <mergeCell ref="C1:C2"/>
    <mergeCell ref="D1:D2"/>
    <mergeCell ref="E1:I1"/>
    <mergeCell ref="B7:B8"/>
    <mergeCell ref="C7:C8"/>
    <mergeCell ref="D7:D8"/>
    <mergeCell ref="E7:E8"/>
    <mergeCell ref="F7:F8"/>
    <mergeCell ref="G7:G8"/>
    <mergeCell ref="H7:H8"/>
    <mergeCell ref="I7:I8"/>
    <mergeCell ref="B12:B16"/>
    <mergeCell ref="C12:C16"/>
    <mergeCell ref="A25:A26"/>
    <mergeCell ref="B25:B26"/>
    <mergeCell ref="C25:C26"/>
    <mergeCell ref="D25:D26"/>
    <mergeCell ref="E25:I25"/>
    <mergeCell ref="H37:H38"/>
    <mergeCell ref="I37:I38"/>
    <mergeCell ref="B41:B42"/>
    <mergeCell ref="C41:C42"/>
    <mergeCell ref="D41:D42"/>
    <mergeCell ref="E41:E42"/>
    <mergeCell ref="F41:F42"/>
    <mergeCell ref="G41:G42"/>
    <mergeCell ref="H41:H42"/>
    <mergeCell ref="I41:I42"/>
    <mergeCell ref="B37:B38"/>
    <mergeCell ref="C37:C38"/>
    <mergeCell ref="D37:D38"/>
    <mergeCell ref="E37:E38"/>
    <mergeCell ref="F37:F38"/>
    <mergeCell ref="G37:G38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B43:B44"/>
    <mergeCell ref="C43:C44"/>
    <mergeCell ref="D43:D44"/>
    <mergeCell ref="E43:E44"/>
    <mergeCell ref="F43:F44"/>
    <mergeCell ref="G43:G44"/>
    <mergeCell ref="I45:I46"/>
    <mergeCell ref="B49:B50"/>
    <mergeCell ref="C49:C50"/>
    <mergeCell ref="D49:D50"/>
    <mergeCell ref="E49:E50"/>
    <mergeCell ref="F49:F50"/>
    <mergeCell ref="G49:G50"/>
    <mergeCell ref="H49:H50"/>
    <mergeCell ref="I49:I50"/>
    <mergeCell ref="A54:A55"/>
    <mergeCell ref="B54:B55"/>
    <mergeCell ref="C54:C55"/>
    <mergeCell ref="D54:D55"/>
    <mergeCell ref="E54:I54"/>
    <mergeCell ref="B58:B59"/>
    <mergeCell ref="C58:C59"/>
    <mergeCell ref="D58:D59"/>
    <mergeCell ref="E58:E59"/>
    <mergeCell ref="F58:F59"/>
    <mergeCell ref="G58:G59"/>
    <mergeCell ref="H58:H59"/>
    <mergeCell ref="I58:I59"/>
    <mergeCell ref="B62:B63"/>
    <mergeCell ref="C62:C63"/>
    <mergeCell ref="D62:D63"/>
    <mergeCell ref="E62:E63"/>
    <mergeCell ref="F62:F63"/>
    <mergeCell ref="G62:G63"/>
    <mergeCell ref="H62:H63"/>
    <mergeCell ref="I62:I63"/>
    <mergeCell ref="B64:B65"/>
    <mergeCell ref="C64:C65"/>
    <mergeCell ref="D64:D65"/>
    <mergeCell ref="E64:E65"/>
    <mergeCell ref="F64:F65"/>
    <mergeCell ref="G64:G65"/>
    <mergeCell ref="H64:H65"/>
    <mergeCell ref="I64:I65"/>
    <mergeCell ref="H70:H71"/>
    <mergeCell ref="I70:I71"/>
    <mergeCell ref="B75:B76"/>
    <mergeCell ref="C75:C76"/>
    <mergeCell ref="D75:D76"/>
    <mergeCell ref="E75:E76"/>
    <mergeCell ref="F75:F76"/>
    <mergeCell ref="G75:G76"/>
    <mergeCell ref="H75:H76"/>
    <mergeCell ref="I75:I76"/>
    <mergeCell ref="B70:B71"/>
    <mergeCell ref="C70:C71"/>
    <mergeCell ref="D70:D71"/>
    <mergeCell ref="E70:E71"/>
    <mergeCell ref="F70:F71"/>
    <mergeCell ref="G70:G71"/>
    <mergeCell ref="A77:A78"/>
    <mergeCell ref="B77:B78"/>
    <mergeCell ref="C77:C78"/>
    <mergeCell ref="D77:D78"/>
    <mergeCell ref="E77:I77"/>
    <mergeCell ref="B85:B86"/>
    <mergeCell ref="C85:C86"/>
    <mergeCell ref="D85:D86"/>
    <mergeCell ref="E85:E86"/>
    <mergeCell ref="F85:F86"/>
    <mergeCell ref="I99:I100"/>
    <mergeCell ref="G85:G86"/>
    <mergeCell ref="H85:H86"/>
    <mergeCell ref="I85:I86"/>
    <mergeCell ref="B99:B100"/>
    <mergeCell ref="C99:C100"/>
    <mergeCell ref="D99:D100"/>
    <mergeCell ref="E99:E100"/>
    <mergeCell ref="F99:F100"/>
    <mergeCell ref="G99:G100"/>
    <mergeCell ref="H99:H100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2021-02-02T07:16:54Z</dcterms:modified>
</cp:coreProperties>
</file>